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8940" windowHeight="4305" activeTab="0"/>
  </bookViews>
  <sheets>
    <sheet name="COMPARAC EMPRESAS" sheetId="1" r:id="rId1"/>
    <sheet name="DATOS A" sheetId="2" r:id="rId2"/>
    <sheet name="DATOS B" sheetId="3" r:id="rId3"/>
    <sheet name="CALCULOS" sheetId="4" r:id="rId4"/>
    <sheet name="RENDIMIENTO" sheetId="5" r:id="rId5"/>
    <sheet name="RESPUESTAS" sheetId="6" r:id="rId6"/>
  </sheets>
  <definedNames/>
  <calcPr fullCalcOnLoad="1"/>
</workbook>
</file>

<file path=xl/sharedStrings.xml><?xml version="1.0" encoding="utf-8"?>
<sst xmlns="http://schemas.openxmlformats.org/spreadsheetml/2006/main" count="87" uniqueCount="44">
  <si>
    <t>Manual de Estudio Programado</t>
  </si>
  <si>
    <t>ANALISIS FINANCIERO CON</t>
  </si>
  <si>
    <t>INFORMACION CONTABLE</t>
  </si>
  <si>
    <t>Carrera de Licenciado en Administración</t>
  </si>
  <si>
    <t>Ventas</t>
  </si>
  <si>
    <t>Escriba su respuesta</t>
  </si>
  <si>
    <t>COMPARACION DE EMPRESAS: RENDIMIENTO DEL PATRIMONIO</t>
  </si>
  <si>
    <t>Agua mineral</t>
  </si>
  <si>
    <t>Termas Villavicencio</t>
  </si>
  <si>
    <t>Supermercados de alcance nacional</t>
  </si>
  <si>
    <t>Disco</t>
  </si>
  <si>
    <t>Hipermercados de alcance nacional</t>
  </si>
  <si>
    <t>Carrefour</t>
  </si>
  <si>
    <t>Cerveza</t>
  </si>
  <si>
    <t>Cervecería Quilmes</t>
  </si>
  <si>
    <t>Bodega</t>
  </si>
  <si>
    <t>Bodegas y Viñedos López</t>
  </si>
  <si>
    <t>Hipermercados de Buenos Aires</t>
  </si>
  <si>
    <t>Coto</t>
  </si>
  <si>
    <t>Indumentaria</t>
  </si>
  <si>
    <t>Nike Argentina</t>
  </si>
  <si>
    <t>Rendimiento del patrimonio final</t>
  </si>
  <si>
    <t>Actividad</t>
  </si>
  <si>
    <t>Empresa</t>
  </si>
  <si>
    <t>Posición</t>
  </si>
  <si>
    <t>Activo total</t>
  </si>
  <si>
    <t>Ganancia neta</t>
  </si>
  <si>
    <t>millones de $</t>
  </si>
  <si>
    <t>¿Diría que Nike Argentina maneja los recursos con una efectividad mucho mayor que Cervecería Quilmes o Carrefour?</t>
  </si>
  <si>
    <t>¿Qué elementos tiene en cuenta para comparar el rendimiento del patrimonio de diversas empresas?</t>
  </si>
  <si>
    <t>Específicamente, ¿a qué puede atribuirse la diferencia en el rendimiento de empresas del mismo sector, como Coto, Carrefour y Disco?</t>
  </si>
  <si>
    <t>Facultad de Ciencias Económicas - U.N.Cuyo</t>
  </si>
  <si>
    <t>Ricardo A. Fornero</t>
  </si>
  <si>
    <t>Planilla de apoyo para la solución del</t>
  </si>
  <si>
    <t>EJERCICIO DE AUTOEVALUACION</t>
  </si>
  <si>
    <t>Datos para solución en las hojas siguientes</t>
  </si>
  <si>
    <t>AFIC - Ejercicio de autoevaluación 3</t>
  </si>
  <si>
    <t>Costo pasivo financiero</t>
  </si>
  <si>
    <t>Patrimonio neto</t>
  </si>
  <si>
    <t>Activo ope-rativo neto</t>
  </si>
  <si>
    <t>COMPONENTES DEL RENDIMIENTO OPERATIVO</t>
  </si>
  <si>
    <t>COMPONENTES DEL RENDIMIENTO PATRIMONIAL</t>
  </si>
  <si>
    <t>Los datos tienen una protección simple para prevenir el borrado accidental</t>
  </si>
  <si>
    <t>3  Comparación de empresas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</si>
</sst>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4"/>
      <color indexed="53"/>
      <name val="Bookman Old Style"/>
      <family val="1"/>
    </font>
    <font>
      <b/>
      <sz val="12"/>
      <color indexed="53"/>
      <name val="Bookman Old Style"/>
      <family val="1"/>
    </font>
    <font>
      <b/>
      <sz val="12"/>
      <color indexed="17"/>
      <name val="Bookman Old Style"/>
      <family val="1"/>
    </font>
    <font>
      <sz val="9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10"/>
      <color indexed="17"/>
      <name val="Arial"/>
      <family val="2"/>
    </font>
    <font>
      <b/>
      <sz val="12"/>
      <name val="Bookman Old Style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1" xfId="0" applyBorder="1" applyAlignment="1" applyProtection="1">
      <alignment vertical="top" wrapText="1"/>
      <protection locked="0"/>
    </xf>
    <xf numFmtId="0" fontId="0" fillId="0" borderId="0" xfId="0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2" xfId="0" applyFont="1" applyBorder="1" applyAlignment="1" applyProtection="1">
      <alignment horizontal="center" vertical="center" wrapText="1"/>
      <protection/>
    </xf>
    <xf numFmtId="0" fontId="11" fillId="0" borderId="2" xfId="0" applyFont="1" applyBorder="1" applyAlignment="1" applyProtection="1">
      <alignment/>
      <protection/>
    </xf>
    <xf numFmtId="0" fontId="11" fillId="0" borderId="2" xfId="0" applyFont="1" applyBorder="1" applyAlignment="1" applyProtection="1">
      <alignment horizontal="center"/>
      <protection/>
    </xf>
    <xf numFmtId="0" fontId="10" fillId="0" borderId="2" xfId="0" applyFont="1" applyBorder="1" applyAlignment="1" applyProtection="1">
      <alignment/>
      <protection/>
    </xf>
    <xf numFmtId="165" fontId="10" fillId="0" borderId="2" xfId="19" applyNumberFormat="1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0" fillId="0" borderId="2" xfId="0" applyFont="1" applyBorder="1" applyAlignment="1">
      <alignment/>
    </xf>
    <xf numFmtId="0" fontId="1" fillId="0" borderId="0" xfId="0" applyFont="1" applyAlignment="1">
      <alignment/>
    </xf>
    <xf numFmtId="0" fontId="10" fillId="0" borderId="2" xfId="0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 applyProtection="1">
      <alignment/>
      <protection/>
    </xf>
    <xf numFmtId="0" fontId="12" fillId="0" borderId="2" xfId="0" applyFont="1" applyBorder="1" applyAlignment="1">
      <alignment horizontal="center" vertical="center" wrapText="1"/>
    </xf>
    <xf numFmtId="164" fontId="10" fillId="0" borderId="2" xfId="15" applyNumberFormat="1" applyFont="1" applyBorder="1" applyAlignment="1">
      <alignment/>
    </xf>
    <xf numFmtId="166" fontId="10" fillId="0" borderId="2" xfId="15" applyNumberFormat="1" applyFont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 horizontal="right"/>
    </xf>
    <xf numFmtId="0" fontId="10" fillId="0" borderId="3" xfId="0" applyFont="1" applyBorder="1" applyAlignment="1" applyProtection="1">
      <alignment horizontal="center" vertical="center" wrapText="1"/>
      <protection/>
    </xf>
    <xf numFmtId="0" fontId="10" fillId="0" borderId="4" xfId="0" applyFont="1" applyBorder="1" applyAlignment="1" applyProtection="1">
      <alignment horizontal="center" vertical="center" wrapText="1"/>
      <protection/>
    </xf>
    <xf numFmtId="0" fontId="10" fillId="0" borderId="3" xfId="0" applyFont="1" applyBorder="1" applyAlignment="1" applyProtection="1">
      <alignment horizontal="center" wrapText="1"/>
      <protection/>
    </xf>
    <xf numFmtId="0" fontId="10" fillId="0" borderId="4" xfId="0" applyFont="1" applyBorder="1" applyAlignment="1" applyProtection="1">
      <alignment horizontal="center" wrapText="1"/>
      <protection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5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center"/>
      <protection locked="0"/>
    </xf>
    <xf numFmtId="0" fontId="11" fillId="0" borderId="7" xfId="0" applyFont="1" applyBorder="1" applyAlignment="1" applyProtection="1">
      <alignment horizontal="center"/>
      <protection locked="0"/>
    </xf>
    <xf numFmtId="0" fontId="11" fillId="0" borderId="4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4.7109375" style="0" customWidth="1"/>
    <col min="2" max="2" width="8.7109375" style="0" customWidth="1"/>
    <col min="3" max="3" width="50.7109375" style="0" customWidth="1"/>
    <col min="4" max="5" width="8.7109375" style="0" customWidth="1"/>
  </cols>
  <sheetData>
    <row r="1" ht="12.75">
      <c r="A1" s="3" t="s">
        <v>31</v>
      </c>
    </row>
    <row r="2" ht="12.75">
      <c r="A2" s="3" t="s">
        <v>3</v>
      </c>
    </row>
    <row r="3" ht="6.75" customHeight="1"/>
    <row r="4" ht="6.75" customHeight="1"/>
    <row r="5" ht="18">
      <c r="A5" s="11" t="s">
        <v>1</v>
      </c>
    </row>
    <row r="6" ht="18">
      <c r="A6" s="11" t="s">
        <v>2</v>
      </c>
    </row>
    <row r="7" ht="15.75">
      <c r="A7" s="12" t="s">
        <v>0</v>
      </c>
    </row>
    <row r="8" s="4" customFormat="1" ht="11.25"/>
    <row r="9" s="4" customFormat="1" ht="12.75">
      <c r="A9" s="25" t="s">
        <v>32</v>
      </c>
    </row>
    <row r="10" s="4" customFormat="1" ht="11.25">
      <c r="A10" s="24"/>
    </row>
    <row r="11" ht="12.75">
      <c r="A11" s="1" t="s">
        <v>33</v>
      </c>
    </row>
    <row r="12" ht="15.75">
      <c r="A12" s="13" t="s">
        <v>34</v>
      </c>
    </row>
    <row r="13" ht="15.75">
      <c r="A13" s="13" t="s">
        <v>43</v>
      </c>
    </row>
    <row r="14" ht="19.5" customHeight="1">
      <c r="A14" s="26" t="s">
        <v>35</v>
      </c>
    </row>
    <row r="15" ht="9.75" customHeight="1">
      <c r="A15" s="34" t="s">
        <v>42</v>
      </c>
    </row>
    <row r="16" ht="15.75">
      <c r="A16" s="27">
        <v>2002</v>
      </c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"/>
    </sheetView>
  </sheetViews>
  <sheetFormatPr defaultColWidth="11.421875" defaultRowHeight="12.75"/>
  <cols>
    <col min="1" max="2" width="5.7109375" style="9" customWidth="1"/>
    <col min="3" max="3" width="21.7109375" style="9" customWidth="1"/>
    <col min="4" max="4" width="30.7109375" style="9" customWidth="1"/>
    <col min="5" max="6" width="7.7109375" style="9" customWidth="1"/>
    <col min="7" max="23" width="8.7109375" style="9" customWidth="1"/>
    <col min="24" max="16384" width="11.421875" style="9" customWidth="1"/>
  </cols>
  <sheetData>
    <row r="1" spans="1:6" ht="12.75">
      <c r="A1" s="29" t="s">
        <v>36</v>
      </c>
      <c r="B1" s="10"/>
      <c r="C1" s="10"/>
      <c r="D1" s="10"/>
      <c r="E1" s="10"/>
      <c r="F1" s="10"/>
    </row>
    <row r="2" spans="1:6" ht="12.75">
      <c r="A2" s="29" t="s">
        <v>6</v>
      </c>
      <c r="B2" s="10"/>
      <c r="C2" s="10"/>
      <c r="D2" s="10"/>
      <c r="E2" s="10"/>
      <c r="F2" s="10"/>
    </row>
    <row r="3" spans="1:6" ht="12.75">
      <c r="A3" s="10"/>
      <c r="B3" s="10"/>
      <c r="C3" s="10"/>
      <c r="D3" s="10"/>
      <c r="E3" s="10"/>
      <c r="F3" s="10"/>
    </row>
    <row r="4" spans="1:6" ht="12.75">
      <c r="A4" s="10"/>
      <c r="B4" s="10"/>
      <c r="C4" s="10"/>
      <c r="D4" s="10"/>
      <c r="E4" s="10"/>
      <c r="F4" s="10"/>
    </row>
    <row r="5" spans="1:6" ht="24" customHeight="1">
      <c r="A5" s="35" t="s">
        <v>24</v>
      </c>
      <c r="B5" s="36"/>
      <c r="C5" s="14" t="s">
        <v>23</v>
      </c>
      <c r="D5" s="14" t="s">
        <v>22</v>
      </c>
      <c r="E5" s="37" t="s">
        <v>21</v>
      </c>
      <c r="F5" s="38"/>
    </row>
    <row r="6" spans="1:6" ht="12.75">
      <c r="A6" s="15">
        <v>1999</v>
      </c>
      <c r="B6" s="16">
        <v>1998</v>
      </c>
      <c r="C6" s="16"/>
      <c r="D6" s="16"/>
      <c r="E6" s="16">
        <v>1999</v>
      </c>
      <c r="F6" s="16">
        <v>1998</v>
      </c>
    </row>
    <row r="7" spans="1:6" ht="12.75">
      <c r="A7" s="17">
        <v>78</v>
      </c>
      <c r="B7" s="17">
        <v>106</v>
      </c>
      <c r="C7" s="17" t="s">
        <v>20</v>
      </c>
      <c r="D7" s="17" t="s">
        <v>19</v>
      </c>
      <c r="E7" s="18">
        <f>+'DATOS B'!B7/'DATOS B'!D7</f>
        <v>0.2636363636363636</v>
      </c>
      <c r="F7" s="18">
        <f>+'DATOS B'!B17/'DATOS B'!D17</f>
        <v>0.25</v>
      </c>
    </row>
    <row r="8" spans="1:6" ht="12.75">
      <c r="A8" s="17">
        <v>94</v>
      </c>
      <c r="B8" s="17">
        <v>60</v>
      </c>
      <c r="C8" s="17" t="s">
        <v>18</v>
      </c>
      <c r="D8" s="17" t="s">
        <v>17</v>
      </c>
      <c r="E8" s="18">
        <f>+'DATOS B'!B8/'DATOS B'!D8</f>
        <v>0.2319148936170213</v>
      </c>
      <c r="F8" s="18">
        <f>+'DATOS B'!B18/'DATOS B'!D18</f>
        <v>0.3453703703703703</v>
      </c>
    </row>
    <row r="9" spans="1:6" ht="12.75">
      <c r="A9" s="17">
        <v>129</v>
      </c>
      <c r="B9" s="17">
        <v>153</v>
      </c>
      <c r="C9" s="17" t="s">
        <v>16</v>
      </c>
      <c r="D9" s="17" t="s">
        <v>15</v>
      </c>
      <c r="E9" s="18">
        <f>+'DATOS B'!B9/'DATOS B'!D9</f>
        <v>0.19722222222222222</v>
      </c>
      <c r="F9" s="18">
        <f>+'DATOS B'!B19/'DATOS B'!D19</f>
        <v>0.2</v>
      </c>
    </row>
    <row r="10" spans="1:6" ht="12.75">
      <c r="A10" s="17">
        <v>162</v>
      </c>
      <c r="B10" s="17">
        <v>171</v>
      </c>
      <c r="C10" s="17" t="s">
        <v>14</v>
      </c>
      <c r="D10" s="17" t="s">
        <v>13</v>
      </c>
      <c r="E10" s="18">
        <f>+'DATOS B'!B10/'DATOS B'!D10</f>
        <v>0.16879606879606882</v>
      </c>
      <c r="F10" s="18">
        <f>+'DATOS B'!B20/'DATOS B'!D20</f>
        <v>0.17513227513227514</v>
      </c>
    </row>
    <row r="11" spans="1:6" ht="12.75">
      <c r="A11" s="17">
        <v>274</v>
      </c>
      <c r="B11" s="17">
        <v>225</v>
      </c>
      <c r="C11" s="17" t="s">
        <v>12</v>
      </c>
      <c r="D11" s="17" t="s">
        <v>11</v>
      </c>
      <c r="E11" s="18">
        <f>+'DATOS B'!B11/'DATOS B'!D11</f>
        <v>0.10628415300546448</v>
      </c>
      <c r="F11" s="18">
        <f>+'DATOS B'!B21/'DATOS B'!D21</f>
        <v>0.14583333333333334</v>
      </c>
    </row>
    <row r="12" spans="1:6" ht="12.75">
      <c r="A12" s="17"/>
      <c r="B12" s="17">
        <v>371</v>
      </c>
      <c r="C12" s="17" t="s">
        <v>10</v>
      </c>
      <c r="D12" s="17" t="s">
        <v>9</v>
      </c>
      <c r="E12" s="18">
        <f>+'DATOS B'!B12/'DATOS B'!D12</f>
        <v>0.019756838905775075</v>
      </c>
      <c r="F12" s="18">
        <f>+'DATOS B'!B22/'DATOS B'!D22</f>
        <v>0.0797752808988764</v>
      </c>
    </row>
    <row r="13" spans="1:6" ht="12.75">
      <c r="A13" s="17"/>
      <c r="B13" s="17">
        <v>435</v>
      </c>
      <c r="C13" s="17" t="s">
        <v>8</v>
      </c>
      <c r="D13" s="17" t="s">
        <v>7</v>
      </c>
      <c r="E13" s="18">
        <f>+'DATOS B'!B13/'DATOS B'!D13</f>
        <v>0.004651162790697674</v>
      </c>
      <c r="F13" s="18">
        <f>+'DATOS B'!B23/'DATOS B'!D23</f>
        <v>0.056818181818181816</v>
      </c>
    </row>
  </sheetData>
  <sheetProtection sheet="1" objects="1" scenarios="1"/>
  <mergeCells count="2">
    <mergeCell ref="A5:B5"/>
    <mergeCell ref="E5:F5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9" customWidth="1"/>
    <col min="2" max="7" width="8.7109375" style="9" customWidth="1"/>
    <col min="8" max="9" width="6.7109375" style="9" customWidth="1"/>
    <col min="10" max="16384" width="11.421875" style="9" customWidth="1"/>
  </cols>
  <sheetData>
    <row r="1" spans="1:9" ht="12.75">
      <c r="A1" s="29" t="str">
        <f>+'DATOS A'!A1</f>
        <v>AFIC - Ejercicio de autoevaluación 3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9" t="str">
        <f>+'DATOS A'!A2</f>
        <v>COMPARACION DE EMPRESAS: RENDIMIENTO DEL PATRIMONIO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10"/>
      <c r="B3" s="10"/>
      <c r="C3" s="10"/>
      <c r="D3" s="10"/>
      <c r="E3" s="10"/>
      <c r="F3" s="10"/>
      <c r="G3" s="10"/>
      <c r="H3" s="10"/>
      <c r="I3" s="10"/>
    </row>
    <row r="4" spans="1:9" ht="12.75">
      <c r="A4" s="10"/>
      <c r="B4" s="19" t="s">
        <v>27</v>
      </c>
      <c r="C4" s="10"/>
      <c r="D4" s="10"/>
      <c r="E4" s="10"/>
      <c r="F4" s="10"/>
      <c r="G4" s="10"/>
      <c r="H4" s="10"/>
      <c r="I4" s="10"/>
    </row>
    <row r="5" spans="1:7" ht="12.75">
      <c r="A5" s="39" t="s">
        <v>23</v>
      </c>
      <c r="B5" s="41">
        <v>1999</v>
      </c>
      <c r="C5" s="42"/>
      <c r="D5" s="42"/>
      <c r="E5" s="42"/>
      <c r="F5" s="42"/>
      <c r="G5" s="43"/>
    </row>
    <row r="6" spans="1:7" ht="33.75">
      <c r="A6" s="40"/>
      <c r="B6" s="30" t="s">
        <v>26</v>
      </c>
      <c r="C6" s="30" t="s">
        <v>37</v>
      </c>
      <c r="D6" s="30" t="s">
        <v>38</v>
      </c>
      <c r="E6" s="30" t="s">
        <v>25</v>
      </c>
      <c r="F6" s="30" t="s">
        <v>39</v>
      </c>
      <c r="G6" s="30" t="s">
        <v>4</v>
      </c>
    </row>
    <row r="7" spans="1:7" ht="12.75">
      <c r="A7" s="20" t="s">
        <v>20</v>
      </c>
      <c r="B7" s="31">
        <v>2.9</v>
      </c>
      <c r="C7" s="31">
        <v>1</v>
      </c>
      <c r="D7" s="32">
        <v>11</v>
      </c>
      <c r="E7" s="32">
        <v>67</v>
      </c>
      <c r="F7" s="32">
        <v>21</v>
      </c>
      <c r="G7" s="32">
        <v>93</v>
      </c>
    </row>
    <row r="8" spans="1:7" ht="12.75">
      <c r="A8" s="20" t="s">
        <v>18</v>
      </c>
      <c r="B8" s="31">
        <v>32.7</v>
      </c>
      <c r="C8" s="31">
        <v>13</v>
      </c>
      <c r="D8" s="32">
        <v>141</v>
      </c>
      <c r="E8" s="32">
        <v>558</v>
      </c>
      <c r="F8" s="32">
        <v>325</v>
      </c>
      <c r="G8" s="32">
        <v>1324</v>
      </c>
    </row>
    <row r="9" spans="1:7" ht="12.75">
      <c r="A9" s="20" t="s">
        <v>16</v>
      </c>
      <c r="B9" s="31">
        <v>7.1</v>
      </c>
      <c r="C9" s="31"/>
      <c r="D9" s="32">
        <v>36</v>
      </c>
      <c r="E9" s="32">
        <v>43</v>
      </c>
      <c r="F9" s="32">
        <v>36</v>
      </c>
      <c r="G9" s="32">
        <v>36</v>
      </c>
    </row>
    <row r="10" spans="1:7" ht="12.75">
      <c r="A10" s="20" t="s">
        <v>14</v>
      </c>
      <c r="B10" s="31">
        <v>68.7</v>
      </c>
      <c r="C10" s="31">
        <v>6</v>
      </c>
      <c r="D10" s="32">
        <v>407</v>
      </c>
      <c r="E10" s="32">
        <v>612</v>
      </c>
      <c r="F10" s="32">
        <v>496</v>
      </c>
      <c r="G10" s="32">
        <v>534</v>
      </c>
    </row>
    <row r="11" spans="1:7" ht="12.75">
      <c r="A11" s="20" t="s">
        <v>12</v>
      </c>
      <c r="B11" s="31">
        <v>38.9</v>
      </c>
      <c r="C11" s="31">
        <v>2</v>
      </c>
      <c r="D11" s="32">
        <v>366</v>
      </c>
      <c r="E11" s="32">
        <v>832</v>
      </c>
      <c r="F11" s="32">
        <v>395</v>
      </c>
      <c r="G11" s="32">
        <v>1731</v>
      </c>
    </row>
    <row r="12" spans="1:7" ht="12.75">
      <c r="A12" s="20" t="s">
        <v>10</v>
      </c>
      <c r="B12" s="31">
        <v>6.5</v>
      </c>
      <c r="C12" s="31">
        <v>36</v>
      </c>
      <c r="D12" s="32">
        <v>329</v>
      </c>
      <c r="E12" s="32">
        <v>1299</v>
      </c>
      <c r="F12" s="32">
        <v>821</v>
      </c>
      <c r="G12" s="32">
        <v>1750</v>
      </c>
    </row>
    <row r="13" spans="1:7" ht="12.75">
      <c r="A13" s="20" t="s">
        <v>8</v>
      </c>
      <c r="B13" s="31">
        <v>0.2</v>
      </c>
      <c r="C13" s="31">
        <v>3.9</v>
      </c>
      <c r="D13" s="32">
        <v>43</v>
      </c>
      <c r="E13" s="32">
        <v>92</v>
      </c>
      <c r="F13" s="32">
        <v>77</v>
      </c>
      <c r="G13" s="32">
        <v>42</v>
      </c>
    </row>
    <row r="15" spans="1:7" ht="12.75">
      <c r="A15" s="39" t="s">
        <v>23</v>
      </c>
      <c r="B15" s="41">
        <v>1998</v>
      </c>
      <c r="C15" s="42"/>
      <c r="D15" s="42"/>
      <c r="E15" s="42"/>
      <c r="F15" s="42"/>
      <c r="G15" s="43"/>
    </row>
    <row r="16" spans="1:7" ht="33.75">
      <c r="A16" s="40"/>
      <c r="B16" s="30" t="s">
        <v>26</v>
      </c>
      <c r="C16" s="30" t="s">
        <v>37</v>
      </c>
      <c r="D16" s="30" t="s">
        <v>38</v>
      </c>
      <c r="E16" s="30" t="s">
        <v>25</v>
      </c>
      <c r="F16" s="30" t="s">
        <v>39</v>
      </c>
      <c r="G16" s="30" t="s">
        <v>4</v>
      </c>
    </row>
    <row r="17" spans="1:7" ht="12.75">
      <c r="A17" s="20" t="s">
        <v>20</v>
      </c>
      <c r="B17" s="31">
        <v>2</v>
      </c>
      <c r="C17" s="31">
        <v>0.5</v>
      </c>
      <c r="D17" s="32">
        <v>8</v>
      </c>
      <c r="E17" s="32">
        <v>62</v>
      </c>
      <c r="F17" s="32">
        <v>15</v>
      </c>
      <c r="G17" s="32">
        <v>100</v>
      </c>
    </row>
    <row r="18" spans="1:7" ht="12.75">
      <c r="A18" s="20" t="s">
        <v>18</v>
      </c>
      <c r="B18" s="31">
        <v>37.3</v>
      </c>
      <c r="C18" s="31">
        <v>7</v>
      </c>
      <c r="D18" s="32">
        <v>108</v>
      </c>
      <c r="E18" s="32">
        <v>409</v>
      </c>
      <c r="F18" s="32">
        <v>225</v>
      </c>
      <c r="G18" s="32">
        <v>1223</v>
      </c>
    </row>
    <row r="19" spans="1:7" ht="12.75">
      <c r="A19" s="20" t="s">
        <v>16</v>
      </c>
      <c r="B19" s="31">
        <v>6.2</v>
      </c>
      <c r="C19" s="31"/>
      <c r="D19" s="32">
        <v>31</v>
      </c>
      <c r="E19" s="32">
        <v>36</v>
      </c>
      <c r="F19" s="32">
        <v>31</v>
      </c>
      <c r="G19" s="32">
        <v>32</v>
      </c>
    </row>
    <row r="20" spans="1:7" ht="12.75">
      <c r="A20" s="20" t="s">
        <v>14</v>
      </c>
      <c r="B20" s="31">
        <v>66.2</v>
      </c>
      <c r="C20" s="31">
        <v>7.5</v>
      </c>
      <c r="D20" s="32">
        <v>378</v>
      </c>
      <c r="E20" s="32">
        <v>618</v>
      </c>
      <c r="F20" s="32">
        <v>475</v>
      </c>
      <c r="G20" s="32">
        <v>577</v>
      </c>
    </row>
    <row r="21" spans="1:7" ht="12.75">
      <c r="A21" s="20" t="s">
        <v>12</v>
      </c>
      <c r="B21" s="31">
        <v>52.5</v>
      </c>
      <c r="C21" s="31">
        <v>1.5</v>
      </c>
      <c r="D21" s="32">
        <v>360</v>
      </c>
      <c r="E21" s="32">
        <v>839</v>
      </c>
      <c r="F21" s="32">
        <v>381</v>
      </c>
      <c r="G21" s="32">
        <v>1870</v>
      </c>
    </row>
    <row r="22" spans="1:7" ht="12.75">
      <c r="A22" s="20" t="s">
        <v>10</v>
      </c>
      <c r="B22" s="31">
        <v>14.2</v>
      </c>
      <c r="C22" s="31">
        <v>27</v>
      </c>
      <c r="D22" s="32">
        <v>178</v>
      </c>
      <c r="E22" s="32">
        <v>959</v>
      </c>
      <c r="F22" s="32">
        <v>607</v>
      </c>
      <c r="G22" s="32">
        <v>1602</v>
      </c>
    </row>
    <row r="23" spans="1:7" ht="12.75">
      <c r="A23" s="20" t="s">
        <v>8</v>
      </c>
      <c r="B23" s="31">
        <v>2.5</v>
      </c>
      <c r="C23" s="31">
        <v>3.9</v>
      </c>
      <c r="D23" s="32">
        <v>44</v>
      </c>
      <c r="E23" s="32">
        <v>92</v>
      </c>
      <c r="F23" s="32">
        <v>78</v>
      </c>
      <c r="G23" s="32">
        <v>41</v>
      </c>
    </row>
  </sheetData>
  <sheetProtection sheet="1" objects="1" scenarios="1"/>
  <mergeCells count="4">
    <mergeCell ref="A5:A6"/>
    <mergeCell ref="B5:G5"/>
    <mergeCell ref="A15:A16"/>
    <mergeCell ref="B15:G1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"/>
    </sheetView>
  </sheetViews>
  <sheetFormatPr defaultColWidth="11.421875" defaultRowHeight="12.75"/>
  <cols>
    <col min="1" max="1" width="22.7109375" style="0" customWidth="1"/>
    <col min="2" max="7" width="8.7109375" style="0" customWidth="1"/>
  </cols>
  <sheetData>
    <row r="1" ht="12.75">
      <c r="A1" s="28" t="str">
        <f>+'DATOS A'!A1</f>
        <v>AFIC - Ejercicio de autoevaluación 3</v>
      </c>
    </row>
    <row r="2" ht="12.75">
      <c r="A2" s="28" t="str">
        <f>+'DATOS A'!A2</f>
        <v>COMPARACION DE EMPRESAS: RENDIMIENTO DEL PATRIMONIO</v>
      </c>
    </row>
    <row r="4" spans="1:7" ht="12.75">
      <c r="A4" s="10"/>
      <c r="B4" s="19" t="s">
        <v>27</v>
      </c>
      <c r="C4" s="10"/>
      <c r="D4" s="10"/>
      <c r="E4" s="10"/>
      <c r="F4" s="10"/>
      <c r="G4" s="10"/>
    </row>
    <row r="5" spans="1:7" ht="12.75">
      <c r="A5" s="39" t="s">
        <v>23</v>
      </c>
      <c r="B5" s="41">
        <v>1999</v>
      </c>
      <c r="C5" s="42"/>
      <c r="D5" s="42"/>
      <c r="E5" s="42"/>
      <c r="F5" s="42"/>
      <c r="G5" s="43"/>
    </row>
    <row r="6" spans="1:7" ht="12.75">
      <c r="A6" s="40"/>
      <c r="B6" s="30"/>
      <c r="C6" s="30"/>
      <c r="D6" s="30"/>
      <c r="E6" s="30"/>
      <c r="F6" s="30"/>
      <c r="G6" s="30"/>
    </row>
    <row r="7" spans="1:7" ht="12.75">
      <c r="A7" s="20" t="s">
        <v>20</v>
      </c>
      <c r="B7" s="31"/>
      <c r="C7" s="31"/>
      <c r="D7" s="32"/>
      <c r="E7" s="32"/>
      <c r="F7" s="32"/>
      <c r="G7" s="32"/>
    </row>
    <row r="8" spans="1:7" ht="12.75">
      <c r="A8" s="20" t="s">
        <v>18</v>
      </c>
      <c r="B8" s="31"/>
      <c r="C8" s="31"/>
      <c r="D8" s="32"/>
      <c r="E8" s="32"/>
      <c r="F8" s="32"/>
      <c r="G8" s="32"/>
    </row>
    <row r="9" spans="1:7" ht="12.75">
      <c r="A9" s="20" t="s">
        <v>16</v>
      </c>
      <c r="B9" s="31"/>
      <c r="C9" s="31"/>
      <c r="D9" s="32"/>
      <c r="E9" s="32"/>
      <c r="F9" s="32"/>
      <c r="G9" s="32"/>
    </row>
    <row r="10" spans="1:7" ht="12.75">
      <c r="A10" s="20" t="s">
        <v>14</v>
      </c>
      <c r="B10" s="31"/>
      <c r="C10" s="31"/>
      <c r="D10" s="32"/>
      <c r="E10" s="32"/>
      <c r="F10" s="32"/>
      <c r="G10" s="32"/>
    </row>
    <row r="11" spans="1:7" ht="12.75">
      <c r="A11" s="20" t="s">
        <v>12</v>
      </c>
      <c r="B11" s="31"/>
      <c r="C11" s="31"/>
      <c r="D11" s="32"/>
      <c r="E11" s="32"/>
      <c r="F11" s="32"/>
      <c r="G11" s="32"/>
    </row>
    <row r="12" spans="1:7" ht="12.75">
      <c r="A12" s="20" t="s">
        <v>10</v>
      </c>
      <c r="B12" s="31"/>
      <c r="C12" s="31"/>
      <c r="D12" s="32"/>
      <c r="E12" s="32"/>
      <c r="F12" s="32"/>
      <c r="G12" s="32"/>
    </row>
    <row r="13" spans="1:7" ht="12.75">
      <c r="A13" s="20" t="s">
        <v>8</v>
      </c>
      <c r="B13" s="31"/>
      <c r="C13" s="31"/>
      <c r="D13" s="32"/>
      <c r="E13" s="32"/>
      <c r="F13" s="32"/>
      <c r="G13" s="32"/>
    </row>
    <row r="14" spans="1:7" ht="12.75">
      <c r="A14" s="9"/>
      <c r="B14" s="9"/>
      <c r="C14" s="9"/>
      <c r="D14" s="9"/>
      <c r="E14" s="9"/>
      <c r="F14" s="9"/>
      <c r="G14" s="9"/>
    </row>
    <row r="15" spans="1:7" ht="12.75">
      <c r="A15" s="39" t="s">
        <v>23</v>
      </c>
      <c r="B15" s="41">
        <v>1998</v>
      </c>
      <c r="C15" s="42"/>
      <c r="D15" s="42"/>
      <c r="E15" s="42"/>
      <c r="F15" s="42"/>
      <c r="G15" s="43"/>
    </row>
    <row r="16" spans="1:7" ht="12.75">
      <c r="A16" s="40"/>
      <c r="B16" s="30"/>
      <c r="C16" s="30"/>
      <c r="D16" s="30"/>
      <c r="E16" s="30"/>
      <c r="F16" s="30"/>
      <c r="G16" s="30"/>
    </row>
    <row r="17" spans="1:7" ht="12.75">
      <c r="A17" s="20" t="s">
        <v>20</v>
      </c>
      <c r="B17" s="31"/>
      <c r="C17" s="31"/>
      <c r="D17" s="32"/>
      <c r="E17" s="32"/>
      <c r="F17" s="32"/>
      <c r="G17" s="32"/>
    </row>
    <row r="18" spans="1:7" ht="12.75">
      <c r="A18" s="20" t="s">
        <v>18</v>
      </c>
      <c r="B18" s="31"/>
      <c r="C18" s="31"/>
      <c r="D18" s="32"/>
      <c r="E18" s="32"/>
      <c r="F18" s="32"/>
      <c r="G18" s="32"/>
    </row>
    <row r="19" spans="1:7" ht="12.75">
      <c r="A19" s="20" t="s">
        <v>16</v>
      </c>
      <c r="B19" s="31"/>
      <c r="C19" s="31"/>
      <c r="D19" s="32"/>
      <c r="E19" s="32"/>
      <c r="F19" s="32"/>
      <c r="G19" s="32"/>
    </row>
    <row r="20" spans="1:7" ht="12.75">
      <c r="A20" s="20" t="s">
        <v>14</v>
      </c>
      <c r="B20" s="31"/>
      <c r="C20" s="31"/>
      <c r="D20" s="32"/>
      <c r="E20" s="32"/>
      <c r="F20" s="32"/>
      <c r="G20" s="32"/>
    </row>
    <row r="21" spans="1:7" ht="12.75">
      <c r="A21" s="20" t="s">
        <v>12</v>
      </c>
      <c r="B21" s="31"/>
      <c r="C21" s="31"/>
      <c r="D21" s="32"/>
      <c r="E21" s="32"/>
      <c r="F21" s="32"/>
      <c r="G21" s="32"/>
    </row>
    <row r="22" spans="1:7" ht="12.75">
      <c r="A22" s="20" t="s">
        <v>10</v>
      </c>
      <c r="B22" s="31"/>
      <c r="C22" s="31"/>
      <c r="D22" s="32"/>
      <c r="E22" s="32"/>
      <c r="F22" s="32"/>
      <c r="G22" s="32"/>
    </row>
    <row r="23" spans="1:7" ht="12.75">
      <c r="A23" s="20" t="s">
        <v>8</v>
      </c>
      <c r="B23" s="31"/>
      <c r="C23" s="31"/>
      <c r="D23" s="32"/>
      <c r="E23" s="32"/>
      <c r="F23" s="32"/>
      <c r="G23" s="32"/>
    </row>
  </sheetData>
  <mergeCells count="4">
    <mergeCell ref="A5:A6"/>
    <mergeCell ref="B5:G5"/>
    <mergeCell ref="A15:A16"/>
    <mergeCell ref="B15:G15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1" sqref="A1"/>
    </sheetView>
  </sheetViews>
  <sheetFormatPr defaultColWidth="11.421875" defaultRowHeight="12.75"/>
  <cols>
    <col min="1" max="1" width="25.7109375" style="0" customWidth="1"/>
    <col min="2" max="9" width="8.7109375" style="0" customWidth="1"/>
  </cols>
  <sheetData>
    <row r="1" ht="12.75">
      <c r="A1" s="28" t="str">
        <f>+'DATOS A'!A1</f>
        <v>AFIC - Ejercicio de autoevaluación 3</v>
      </c>
    </row>
    <row r="2" ht="12.75">
      <c r="A2" s="28" t="str">
        <f>+'DATOS A'!A2</f>
        <v>COMPARACION DE EMPRESAS: RENDIMIENTO DEL PATRIMONIO</v>
      </c>
    </row>
    <row r="4" ht="12.75">
      <c r="A4" s="21" t="s">
        <v>40</v>
      </c>
    </row>
    <row r="5" spans="1:7" ht="12.75">
      <c r="A5" s="44" t="s">
        <v>23</v>
      </c>
      <c r="B5" s="46">
        <v>1999</v>
      </c>
      <c r="C5" s="47"/>
      <c r="D5" s="48"/>
      <c r="E5" s="46">
        <v>1998</v>
      </c>
      <c r="F5" s="47"/>
      <c r="G5" s="48"/>
    </row>
    <row r="6" spans="1:7" ht="12.75">
      <c r="A6" s="45"/>
      <c r="B6" s="23"/>
      <c r="C6" s="23"/>
      <c r="D6" s="23"/>
      <c r="E6" s="23"/>
      <c r="F6" s="23"/>
      <c r="G6" s="23"/>
    </row>
    <row r="7" spans="1:7" ht="12.75">
      <c r="A7" s="22" t="str">
        <f>+'DATOS A'!C7</f>
        <v>Nike Argentina</v>
      </c>
      <c r="B7" s="20"/>
      <c r="C7" s="20"/>
      <c r="D7" s="20"/>
      <c r="E7" s="20"/>
      <c r="F7" s="20"/>
      <c r="G7" s="20"/>
    </row>
    <row r="8" spans="1:7" ht="12.75">
      <c r="A8" s="22" t="str">
        <f>+'DATOS A'!C8</f>
        <v>Coto</v>
      </c>
      <c r="B8" s="20"/>
      <c r="C8" s="20"/>
      <c r="D8" s="20"/>
      <c r="E8" s="20"/>
      <c r="F8" s="20"/>
      <c r="G8" s="20"/>
    </row>
    <row r="9" spans="1:7" ht="12.75">
      <c r="A9" s="22" t="str">
        <f>+'DATOS A'!C9</f>
        <v>Bodegas y Viñedos López</v>
      </c>
      <c r="B9" s="20"/>
      <c r="C9" s="20"/>
      <c r="D9" s="20"/>
      <c r="E9" s="20"/>
      <c r="F9" s="20"/>
      <c r="G9" s="20"/>
    </row>
    <row r="10" spans="1:7" ht="12.75">
      <c r="A10" s="22" t="str">
        <f>+'DATOS A'!C10</f>
        <v>Cervecería Quilmes</v>
      </c>
      <c r="B10" s="20"/>
      <c r="C10" s="20"/>
      <c r="D10" s="20"/>
      <c r="E10" s="20"/>
      <c r="F10" s="20"/>
      <c r="G10" s="20"/>
    </row>
    <row r="11" spans="1:7" ht="12.75">
      <c r="A11" s="22" t="str">
        <f>+'DATOS A'!C11</f>
        <v>Carrefour</v>
      </c>
      <c r="B11" s="20"/>
      <c r="C11" s="20"/>
      <c r="D11" s="20"/>
      <c r="E11" s="20"/>
      <c r="F11" s="20"/>
      <c r="G11" s="20"/>
    </row>
    <row r="12" spans="1:7" ht="12.75">
      <c r="A12" s="22" t="str">
        <f>+'DATOS A'!C12</f>
        <v>Disco</v>
      </c>
      <c r="B12" s="20"/>
      <c r="C12" s="20"/>
      <c r="D12" s="20"/>
      <c r="E12" s="20"/>
      <c r="F12" s="20"/>
      <c r="G12" s="20"/>
    </row>
    <row r="13" spans="1:7" ht="12.75">
      <c r="A13" s="22" t="str">
        <f>+'DATOS A'!C13</f>
        <v>Termas Villavicencio</v>
      </c>
      <c r="B13" s="20"/>
      <c r="C13" s="20"/>
      <c r="D13" s="20"/>
      <c r="E13" s="20"/>
      <c r="F13" s="20"/>
      <c r="G13" s="20"/>
    </row>
    <row r="15" ht="12.75">
      <c r="A15" s="21" t="s">
        <v>41</v>
      </c>
    </row>
    <row r="16" spans="1:9" ht="12.75">
      <c r="A16" s="44" t="s">
        <v>23</v>
      </c>
      <c r="B16" s="46">
        <v>1999</v>
      </c>
      <c r="C16" s="47"/>
      <c r="D16" s="47"/>
      <c r="E16" s="48"/>
      <c r="F16" s="46">
        <v>1998</v>
      </c>
      <c r="G16" s="47"/>
      <c r="H16" s="47"/>
      <c r="I16" s="48"/>
    </row>
    <row r="17" spans="1:9" ht="12.75">
      <c r="A17" s="45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2" t="str">
        <f>+A7</f>
        <v>Nike Argentina</v>
      </c>
      <c r="B18" s="20"/>
      <c r="C18" s="20"/>
      <c r="D18" s="20"/>
      <c r="E18" s="33"/>
      <c r="F18" s="20"/>
      <c r="G18" s="20"/>
      <c r="H18" s="20"/>
      <c r="I18" s="33"/>
    </row>
    <row r="19" spans="1:9" ht="12.75">
      <c r="A19" s="22" t="str">
        <f aca="true" t="shared" si="0" ref="A19:A24">+A8</f>
        <v>Coto</v>
      </c>
      <c r="B19" s="20"/>
      <c r="C19" s="20"/>
      <c r="D19" s="20"/>
      <c r="E19" s="33"/>
      <c r="F19" s="20"/>
      <c r="G19" s="20"/>
      <c r="H19" s="20"/>
      <c r="I19" s="33"/>
    </row>
    <row r="20" spans="1:9" ht="12.75">
      <c r="A20" s="22" t="str">
        <f t="shared" si="0"/>
        <v>Bodegas y Viñedos López</v>
      </c>
      <c r="B20" s="20"/>
      <c r="C20" s="20"/>
      <c r="D20" s="20"/>
      <c r="E20" s="33"/>
      <c r="F20" s="20"/>
      <c r="G20" s="20"/>
      <c r="H20" s="20"/>
      <c r="I20" s="33"/>
    </row>
    <row r="21" spans="1:9" ht="12.75">
      <c r="A21" s="22" t="str">
        <f t="shared" si="0"/>
        <v>Cervecería Quilmes</v>
      </c>
      <c r="B21" s="20"/>
      <c r="C21" s="20"/>
      <c r="D21" s="20"/>
      <c r="E21" s="33"/>
      <c r="F21" s="20"/>
      <c r="G21" s="20"/>
      <c r="H21" s="20"/>
      <c r="I21" s="33"/>
    </row>
    <row r="22" spans="1:9" ht="12.75">
      <c r="A22" s="22" t="str">
        <f t="shared" si="0"/>
        <v>Carrefour</v>
      </c>
      <c r="B22" s="20"/>
      <c r="C22" s="20"/>
      <c r="D22" s="20"/>
      <c r="E22" s="33"/>
      <c r="F22" s="20"/>
      <c r="G22" s="20"/>
      <c r="H22" s="20"/>
      <c r="I22" s="33"/>
    </row>
    <row r="23" spans="1:9" ht="12.75">
      <c r="A23" s="22" t="str">
        <f t="shared" si="0"/>
        <v>Disco</v>
      </c>
      <c r="B23" s="20"/>
      <c r="C23" s="20"/>
      <c r="D23" s="20"/>
      <c r="E23" s="33"/>
      <c r="F23" s="20"/>
      <c r="G23" s="20"/>
      <c r="H23" s="20"/>
      <c r="I23" s="33"/>
    </row>
    <row r="24" spans="1:9" ht="12.75">
      <c r="A24" s="22" t="str">
        <f t="shared" si="0"/>
        <v>Termas Villavicencio</v>
      </c>
      <c r="B24" s="20"/>
      <c r="C24" s="20"/>
      <c r="D24" s="20"/>
      <c r="E24" s="33"/>
      <c r="F24" s="20"/>
      <c r="G24" s="20"/>
      <c r="H24" s="20"/>
      <c r="I24" s="33"/>
    </row>
  </sheetData>
  <mergeCells count="6">
    <mergeCell ref="A5:A6"/>
    <mergeCell ref="B5:D5"/>
    <mergeCell ref="E5:G5"/>
    <mergeCell ref="A16:A17"/>
    <mergeCell ref="B16:E16"/>
    <mergeCell ref="F16:I16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4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0" customWidth="1"/>
    <col min="2" max="2" width="65.7109375" style="0" customWidth="1"/>
  </cols>
  <sheetData>
    <row r="1" ht="12.75">
      <c r="A1" s="28" t="str">
        <f>+'DATOS A'!A1</f>
        <v>AFIC - Ejercicio de autoevaluación 3</v>
      </c>
    </row>
    <row r="2" ht="12.75">
      <c r="A2" s="28" t="str">
        <f>+'DATOS A'!A2</f>
        <v>COMPARACION DE EMPRESAS: RENDIMIENTO DEL PATRIMONIO</v>
      </c>
    </row>
    <row r="4" ht="25.5">
      <c r="B4" s="8" t="s">
        <v>28</v>
      </c>
    </row>
    <row r="5" ht="13.5" thickBot="1"/>
    <row r="6" spans="1:2" ht="24.75" thickBot="1">
      <c r="A6" s="5" t="s">
        <v>5</v>
      </c>
      <c r="B6" s="6"/>
    </row>
    <row r="7" spans="1:2" ht="12.75">
      <c r="A7" s="2"/>
      <c r="B7" s="7"/>
    </row>
    <row r="8" ht="25.5">
      <c r="B8" s="8" t="s">
        <v>29</v>
      </c>
    </row>
    <row r="9" ht="13.5" thickBot="1"/>
    <row r="10" spans="1:2" ht="24.75" thickBot="1">
      <c r="A10" s="5" t="s">
        <v>5</v>
      </c>
      <c r="B10" s="6"/>
    </row>
    <row r="12" ht="25.5">
      <c r="B12" s="8" t="s">
        <v>30</v>
      </c>
    </row>
    <row r="13" ht="13.5" thickBot="1"/>
    <row r="14" spans="1:2" ht="24.75" thickBot="1">
      <c r="A14" s="5" t="s">
        <v>5</v>
      </c>
      <c r="B14" s="6"/>
    </row>
  </sheetData>
  <sheetProtection sheet="1" objects="1" scenarios="1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FORNERO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</dc:creator>
  <cp:keywords/>
  <dc:description/>
  <cp:lastModifiedBy>RICARDO</cp:lastModifiedBy>
  <dcterms:created xsi:type="dcterms:W3CDTF">2001-03-20T22:35:19Z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